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需求汇总表" sheetId="1" r:id="rId1"/>
  </sheets>
  <definedNames>
    <definedName name="_xlnm.Print_Titles" localSheetId="0">需求汇总表!$3:$5</definedName>
    <definedName name="_xlnm._FilterDatabase" localSheetId="0" hidden="1">需求汇总表!$A$5:$H$5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<sst xmlns="http://schemas.openxmlformats.org/spreadsheetml/2006/main" count="98" uniqueCount="94">
  <si>
    <t>附件:</t>
  </si>
  <si>
    <t>各农商银行2025年校园招聘需求人数表</t>
  </si>
  <si>
    <t>市州</t>
  </si>
  <si>
    <t>农商银行</t>
  </si>
  <si>
    <t>计划招聘人数</t>
  </si>
  <si>
    <t>信息科技岗</t>
  </si>
  <si>
    <t>专业技术岗</t>
  </si>
  <si>
    <t>柜员岗</t>
  </si>
  <si>
    <t>合计</t>
  </si>
  <si>
    <t>成都</t>
  </si>
  <si>
    <t>简阳农商银行</t>
  </si>
  <si>
    <t>自贡</t>
  </si>
  <si>
    <t>自贡农商银行</t>
  </si>
  <si>
    <t>富顺农商银行</t>
  </si>
  <si>
    <t>荣县农商银行</t>
  </si>
  <si>
    <t>攀枝花</t>
  </si>
  <si>
    <t>攀枝花农商银行</t>
  </si>
  <si>
    <t>泸州</t>
  </si>
  <si>
    <t>泸州农商银行</t>
  </si>
  <si>
    <t>泸县农商银行</t>
  </si>
  <si>
    <t>合江农商银行</t>
  </si>
  <si>
    <t>叙永农商银行</t>
  </si>
  <si>
    <t>古蔺农商银行</t>
  </si>
  <si>
    <t>德阳</t>
  </si>
  <si>
    <t>德阳农商银行</t>
  </si>
  <si>
    <t>绵阳</t>
  </si>
  <si>
    <t>绵阳农商银行</t>
  </si>
  <si>
    <t>江油农商银行</t>
  </si>
  <si>
    <t>三台农商银行</t>
  </si>
  <si>
    <t>梓潼农商银行</t>
  </si>
  <si>
    <t>盐亭农商银行</t>
  </si>
  <si>
    <t>平武农商银行</t>
  </si>
  <si>
    <t>北川农商银行</t>
  </si>
  <si>
    <t>广元</t>
  </si>
  <si>
    <t>广元农商银行</t>
  </si>
  <si>
    <t>苍溪农商银行</t>
  </si>
  <si>
    <t>旺苍农商银行</t>
  </si>
  <si>
    <t>剑阁农商银行</t>
  </si>
  <si>
    <t>青川农商银行</t>
  </si>
  <si>
    <t>遂宁</t>
  </si>
  <si>
    <t>遂宁农商银行</t>
  </si>
  <si>
    <t>射洪农商银行</t>
  </si>
  <si>
    <t>蓬溪农商银行</t>
  </si>
  <si>
    <t>大英农商银行</t>
  </si>
  <si>
    <t>内江</t>
  </si>
  <si>
    <t>内江农商银行</t>
  </si>
  <si>
    <t>隆昌农商银行</t>
  </si>
  <si>
    <t>资中农商银行</t>
  </si>
  <si>
    <t>威远农商银行</t>
  </si>
  <si>
    <t>乐山</t>
  </si>
  <si>
    <t>乐山农商银行</t>
  </si>
  <si>
    <t>宜宾</t>
  </si>
  <si>
    <t>宜宾农商银行</t>
  </si>
  <si>
    <t>江安农商银行</t>
  </si>
  <si>
    <t>长宁农商银行</t>
  </si>
  <si>
    <t>高县农商银行</t>
  </si>
  <si>
    <t>筠连农商银行</t>
  </si>
  <si>
    <t>珙县农商银行</t>
  </si>
  <si>
    <t>兴文农商银行</t>
  </si>
  <si>
    <t>屏山农商银行</t>
  </si>
  <si>
    <t>广安</t>
  </si>
  <si>
    <t>广安农商银行</t>
  </si>
  <si>
    <t>思源农商银行</t>
  </si>
  <si>
    <t>华蓥农商银行</t>
  </si>
  <si>
    <t>岳池农商银行</t>
  </si>
  <si>
    <t>武胜农商银行</t>
  </si>
  <si>
    <t>邻水农商银行</t>
  </si>
  <si>
    <t>达州</t>
  </si>
  <si>
    <t>达州农商银行</t>
  </si>
  <si>
    <t>万源农商银行</t>
  </si>
  <si>
    <t>宣汉农商银行</t>
  </si>
  <si>
    <t>大竹农商银行</t>
  </si>
  <si>
    <t>渠县农商银行</t>
  </si>
  <si>
    <t>开江农商银行</t>
  </si>
  <si>
    <t>巴中</t>
  </si>
  <si>
    <t>巴中农商银行</t>
  </si>
  <si>
    <t>雅安</t>
  </si>
  <si>
    <t>雅安农商银行</t>
  </si>
  <si>
    <t>眉山</t>
  </si>
  <si>
    <t>眉山农商银行</t>
  </si>
  <si>
    <t>仁寿农商银行</t>
  </si>
  <si>
    <t>洪雅农商银行</t>
  </si>
  <si>
    <t>丹棱农商银行</t>
  </si>
  <si>
    <t>青神农商银行</t>
  </si>
  <si>
    <t>资阳</t>
  </si>
  <si>
    <t>资阳农商银行</t>
  </si>
  <si>
    <t>安岳农商银行</t>
  </si>
  <si>
    <t>乐至农商银行</t>
  </si>
  <si>
    <t>阿坝</t>
  </si>
  <si>
    <t>阿坝农商银行</t>
  </si>
  <si>
    <t>甘孜</t>
  </si>
  <si>
    <t>甘孜农商银行</t>
  </si>
  <si>
    <t>凉山</t>
  </si>
  <si>
    <t>凉山农商银行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</si>
</sst>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1"/>
      <color indexed="8"/>
      <name val="宋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1"/>
      <color indexed="8"/>
      <name val="黑体"/>
      <charset val="134"/>
    </font>
    <font>
      <sz val="11"/>
      <color indexed="8"/>
      <name val="方正仿宋_GBK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2" borderId="9" applyNumberFormat="0" applyAlignment="0" applyProtection="0">
      <alignment vertical="center"/>
    </xf>
    <xf numFmtId="0" fontId="16" fillId="2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3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1"/>
  <sheetViews>
    <sheetView tabSelected="1" view="pageBreakPreview" zoomScaleNormal="100" workbookViewId="0">
      <selection activeCell="A2" sqref="A2:H2"/>
    </sheetView>
  </sheetViews>
  <sheetFormatPr defaultColWidth="9" defaultRowHeight="13.5" outlineLevelCol="7"/>
  <cols>
    <col min="1" max="1" width="13.3333333333333" style="2" customWidth="1"/>
    <col min="2" max="2" width="15.6666666666667" style="2" customWidth="1"/>
    <col min="3" max="3" width="12.375" style="3" customWidth="1"/>
    <col min="4" max="4" width="12.125" style="3" hidden="1" customWidth="1"/>
    <col min="5" max="5" width="13.125" style="3" customWidth="1"/>
    <col min="6" max="6" width="13.125" style="3" hidden="1" customWidth="1"/>
    <col min="7" max="8" width="13" style="2" customWidth="1"/>
    <col min="9" max="16384" width="9" style="4"/>
  </cols>
  <sheetData>
    <row r="1" ht="14.25" spans="1:1">
      <c r="A1" s="5" t="s">
        <v>0</v>
      </c>
    </row>
    <row r="2" ht="37.2" customHeight="1" spans="1:8">
      <c r="A2" s="6" t="s">
        <v>1</v>
      </c>
      <c r="B2" s="6"/>
      <c r="C2" s="7"/>
      <c r="D2" s="7"/>
      <c r="E2" s="7"/>
      <c r="F2" s="7"/>
      <c r="G2" s="7"/>
      <c r="H2" s="7"/>
    </row>
    <row r="3" s="1" customFormat="1" ht="34" customHeight="1" spans="1:8">
      <c r="A3" s="8" t="s">
        <v>2</v>
      </c>
      <c r="B3" s="8" t="s">
        <v>3</v>
      </c>
      <c r="C3" s="8" t="s">
        <v>4</v>
      </c>
      <c r="D3" s="8"/>
      <c r="E3" s="8"/>
      <c r="F3" s="8"/>
      <c r="G3" s="8"/>
      <c r="H3" s="8"/>
    </row>
    <row r="4" s="1" customFormat="1" ht="32" customHeight="1" spans="1:8">
      <c r="A4" s="8"/>
      <c r="B4" s="8"/>
      <c r="C4" s="9" t="s">
        <v>5</v>
      </c>
      <c r="D4" s="10" t="s">
        <v>6</v>
      </c>
      <c r="E4" s="10" t="s">
        <v>6</v>
      </c>
      <c r="F4" s="9" t="s">
        <v>7</v>
      </c>
      <c r="G4" s="9" t="s">
        <v>7</v>
      </c>
      <c r="H4" s="11" t="s">
        <v>8</v>
      </c>
    </row>
    <row r="5" s="1" customFormat="1" ht="68" customHeight="1" spans="1:8">
      <c r="A5" s="8"/>
      <c r="B5" s="8"/>
      <c r="C5" s="9"/>
      <c r="D5" s="12"/>
      <c r="E5" s="12"/>
      <c r="F5" s="9"/>
      <c r="G5" s="9"/>
      <c r="H5" s="11"/>
    </row>
    <row r="6" ht="30" customHeight="1" spans="1:8">
      <c r="A6" s="13" t="s">
        <v>9</v>
      </c>
      <c r="B6" s="13" t="s">
        <v>10</v>
      </c>
      <c r="C6" s="14">
        <v>2</v>
      </c>
      <c r="D6" s="14">
        <v>40</v>
      </c>
      <c r="E6" s="14">
        <f>FLOOR(D6*0.62,1)</f>
        <v>24</v>
      </c>
      <c r="F6" s="14">
        <v>48</v>
      </c>
      <c r="G6" s="13">
        <f>FLOOR(F6*0.6,1)</f>
        <v>28</v>
      </c>
      <c r="H6" s="13">
        <f>C6+E6+G6</f>
        <v>54</v>
      </c>
    </row>
    <row r="7" ht="30" customHeight="1" spans="1:8">
      <c r="A7" s="13" t="s">
        <v>11</v>
      </c>
      <c r="B7" s="13" t="s">
        <v>12</v>
      </c>
      <c r="C7" s="14">
        <v>4</v>
      </c>
      <c r="D7" s="14">
        <v>24</v>
      </c>
      <c r="E7" s="14">
        <f t="shared" ref="E7:E38" si="0">FLOOR(D7*0.62,1)</f>
        <v>14</v>
      </c>
      <c r="F7" s="14">
        <v>24</v>
      </c>
      <c r="G7" s="13">
        <f t="shared" ref="G7:G38" si="1">FLOOR(F7*0.6,1)</f>
        <v>14</v>
      </c>
      <c r="H7" s="13">
        <f t="shared" ref="H7:H38" si="2">C7+E7+G7</f>
        <v>32</v>
      </c>
    </row>
    <row r="8" ht="30" customHeight="1" spans="1:8">
      <c r="A8" s="13"/>
      <c r="B8" s="13" t="s">
        <v>13</v>
      </c>
      <c r="C8" s="14">
        <v>0</v>
      </c>
      <c r="D8" s="14">
        <v>24</v>
      </c>
      <c r="E8" s="14">
        <f t="shared" si="0"/>
        <v>14</v>
      </c>
      <c r="F8" s="14">
        <v>24</v>
      </c>
      <c r="G8" s="13">
        <f t="shared" si="1"/>
        <v>14</v>
      </c>
      <c r="H8" s="13">
        <f t="shared" si="2"/>
        <v>28</v>
      </c>
    </row>
    <row r="9" ht="30" customHeight="1" spans="1:8">
      <c r="A9" s="13"/>
      <c r="B9" s="13" t="s">
        <v>14</v>
      </c>
      <c r="C9" s="14">
        <v>0</v>
      </c>
      <c r="D9" s="14">
        <v>21</v>
      </c>
      <c r="E9" s="14">
        <f t="shared" si="0"/>
        <v>13</v>
      </c>
      <c r="F9" s="14">
        <v>20</v>
      </c>
      <c r="G9" s="13">
        <f t="shared" si="1"/>
        <v>12</v>
      </c>
      <c r="H9" s="13">
        <f t="shared" si="2"/>
        <v>25</v>
      </c>
    </row>
    <row r="10" ht="30" customHeight="1" spans="1:8">
      <c r="A10" s="13" t="s">
        <v>15</v>
      </c>
      <c r="B10" s="13" t="s">
        <v>16</v>
      </c>
      <c r="C10" s="14">
        <v>3</v>
      </c>
      <c r="D10" s="14">
        <v>20</v>
      </c>
      <c r="E10" s="14">
        <f t="shared" si="0"/>
        <v>12</v>
      </c>
      <c r="F10" s="14">
        <v>20</v>
      </c>
      <c r="G10" s="13">
        <f t="shared" si="1"/>
        <v>12</v>
      </c>
      <c r="H10" s="13">
        <f t="shared" si="2"/>
        <v>27</v>
      </c>
    </row>
    <row r="11" ht="30" customHeight="1" spans="1:8">
      <c r="A11" s="13" t="s">
        <v>17</v>
      </c>
      <c r="B11" s="13" t="s">
        <v>18</v>
      </c>
      <c r="C11" s="14">
        <v>6</v>
      </c>
      <c r="D11" s="14">
        <v>28</v>
      </c>
      <c r="E11" s="14">
        <f t="shared" si="0"/>
        <v>17</v>
      </c>
      <c r="F11" s="14">
        <v>30</v>
      </c>
      <c r="G11" s="13">
        <f t="shared" si="1"/>
        <v>18</v>
      </c>
      <c r="H11" s="13">
        <f t="shared" si="2"/>
        <v>41</v>
      </c>
    </row>
    <row r="12" ht="30" customHeight="1" spans="1:8">
      <c r="A12" s="13"/>
      <c r="B12" s="13" t="s">
        <v>19</v>
      </c>
      <c r="C12" s="14">
        <v>0</v>
      </c>
      <c r="D12" s="14">
        <v>18</v>
      </c>
      <c r="E12" s="14">
        <f t="shared" si="0"/>
        <v>11</v>
      </c>
      <c r="F12" s="14">
        <v>17</v>
      </c>
      <c r="G12" s="13">
        <f t="shared" si="1"/>
        <v>10</v>
      </c>
      <c r="H12" s="13">
        <f t="shared" si="2"/>
        <v>21</v>
      </c>
    </row>
    <row r="13" ht="30" customHeight="1" spans="1:8">
      <c r="A13" s="13"/>
      <c r="B13" s="13" t="s">
        <v>20</v>
      </c>
      <c r="C13" s="14">
        <v>0</v>
      </c>
      <c r="D13" s="14">
        <v>14</v>
      </c>
      <c r="E13" s="14">
        <f t="shared" si="0"/>
        <v>8</v>
      </c>
      <c r="F13" s="14">
        <v>13</v>
      </c>
      <c r="G13" s="13">
        <f t="shared" si="1"/>
        <v>7</v>
      </c>
      <c r="H13" s="13">
        <f t="shared" si="2"/>
        <v>15</v>
      </c>
    </row>
    <row r="14" ht="30" customHeight="1" spans="1:8">
      <c r="A14" s="13"/>
      <c r="B14" s="13" t="s">
        <v>21</v>
      </c>
      <c r="C14" s="14">
        <v>0</v>
      </c>
      <c r="D14" s="14">
        <v>9</v>
      </c>
      <c r="E14" s="14">
        <f t="shared" si="0"/>
        <v>5</v>
      </c>
      <c r="F14" s="14">
        <v>9</v>
      </c>
      <c r="G14" s="13">
        <f t="shared" si="1"/>
        <v>5</v>
      </c>
      <c r="H14" s="13">
        <f t="shared" si="2"/>
        <v>10</v>
      </c>
    </row>
    <row r="15" ht="30" customHeight="1" spans="1:8">
      <c r="A15" s="13"/>
      <c r="B15" s="13" t="s">
        <v>22</v>
      </c>
      <c r="C15" s="14">
        <v>0</v>
      </c>
      <c r="D15" s="14">
        <v>10</v>
      </c>
      <c r="E15" s="14">
        <f t="shared" si="0"/>
        <v>6</v>
      </c>
      <c r="F15" s="14">
        <v>10</v>
      </c>
      <c r="G15" s="13">
        <f t="shared" si="1"/>
        <v>6</v>
      </c>
      <c r="H15" s="13">
        <f t="shared" si="2"/>
        <v>12</v>
      </c>
    </row>
    <row r="16" ht="30" customHeight="1" spans="1:8">
      <c r="A16" s="13" t="s">
        <v>23</v>
      </c>
      <c r="B16" s="13" t="s">
        <v>24</v>
      </c>
      <c r="C16" s="14">
        <v>5</v>
      </c>
      <c r="D16" s="14">
        <v>133</v>
      </c>
      <c r="E16" s="14">
        <f t="shared" si="0"/>
        <v>82</v>
      </c>
      <c r="F16" s="14">
        <v>133</v>
      </c>
      <c r="G16" s="13">
        <f t="shared" si="1"/>
        <v>79</v>
      </c>
      <c r="H16" s="13">
        <f t="shared" si="2"/>
        <v>166</v>
      </c>
    </row>
    <row r="17" ht="30" customHeight="1" spans="1:8">
      <c r="A17" s="13" t="s">
        <v>25</v>
      </c>
      <c r="B17" s="13" t="s">
        <v>26</v>
      </c>
      <c r="C17" s="14">
        <v>8</v>
      </c>
      <c r="D17" s="14">
        <v>5</v>
      </c>
      <c r="E17" s="14">
        <f t="shared" si="0"/>
        <v>3</v>
      </c>
      <c r="F17" s="14">
        <v>28</v>
      </c>
      <c r="G17" s="13">
        <f t="shared" si="1"/>
        <v>16</v>
      </c>
      <c r="H17" s="13">
        <f t="shared" si="2"/>
        <v>27</v>
      </c>
    </row>
    <row r="18" ht="30" customHeight="1" spans="1:8">
      <c r="A18" s="13"/>
      <c r="B18" s="13" t="s">
        <v>27</v>
      </c>
      <c r="C18" s="14">
        <v>0</v>
      </c>
      <c r="D18" s="14">
        <v>12</v>
      </c>
      <c r="E18" s="14">
        <f t="shared" si="0"/>
        <v>7</v>
      </c>
      <c r="F18" s="14">
        <v>23</v>
      </c>
      <c r="G18" s="13">
        <f t="shared" si="1"/>
        <v>13</v>
      </c>
      <c r="H18" s="13">
        <f t="shared" si="2"/>
        <v>20</v>
      </c>
    </row>
    <row r="19" ht="30" customHeight="1" spans="1:8">
      <c r="A19" s="13"/>
      <c r="B19" s="13" t="s">
        <v>28</v>
      </c>
      <c r="C19" s="14">
        <v>0</v>
      </c>
      <c r="D19" s="14">
        <v>11</v>
      </c>
      <c r="E19" s="14">
        <f t="shared" si="0"/>
        <v>6</v>
      </c>
      <c r="F19" s="14">
        <v>25</v>
      </c>
      <c r="G19" s="13">
        <f t="shared" si="1"/>
        <v>15</v>
      </c>
      <c r="H19" s="13">
        <f t="shared" si="2"/>
        <v>21</v>
      </c>
    </row>
    <row r="20" ht="30" customHeight="1" spans="1:8">
      <c r="A20" s="13"/>
      <c r="B20" s="13" t="s">
        <v>29</v>
      </c>
      <c r="C20" s="14">
        <v>0</v>
      </c>
      <c r="D20" s="14">
        <v>15</v>
      </c>
      <c r="E20" s="14">
        <f t="shared" si="0"/>
        <v>9</v>
      </c>
      <c r="F20" s="14">
        <v>14</v>
      </c>
      <c r="G20" s="13">
        <f t="shared" si="1"/>
        <v>8</v>
      </c>
      <c r="H20" s="13">
        <f t="shared" si="2"/>
        <v>17</v>
      </c>
    </row>
    <row r="21" ht="30" customHeight="1" spans="1:8">
      <c r="A21" s="13"/>
      <c r="B21" s="13" t="s">
        <v>30</v>
      </c>
      <c r="C21" s="14">
        <v>0</v>
      </c>
      <c r="D21" s="14">
        <v>17</v>
      </c>
      <c r="E21" s="14">
        <f t="shared" si="0"/>
        <v>10</v>
      </c>
      <c r="F21" s="14">
        <v>16</v>
      </c>
      <c r="G21" s="13">
        <f t="shared" si="1"/>
        <v>9</v>
      </c>
      <c r="H21" s="13">
        <f t="shared" si="2"/>
        <v>19</v>
      </c>
    </row>
    <row r="22" ht="30" customHeight="1" spans="1:8">
      <c r="A22" s="13"/>
      <c r="B22" s="13" t="s">
        <v>31</v>
      </c>
      <c r="C22" s="14">
        <v>0</v>
      </c>
      <c r="D22" s="14">
        <v>3</v>
      </c>
      <c r="E22" s="14">
        <f t="shared" si="0"/>
        <v>1</v>
      </c>
      <c r="F22" s="14">
        <v>9</v>
      </c>
      <c r="G22" s="13">
        <f t="shared" si="1"/>
        <v>5</v>
      </c>
      <c r="H22" s="13">
        <f t="shared" si="2"/>
        <v>6</v>
      </c>
    </row>
    <row r="23" ht="30" customHeight="1" spans="1:8">
      <c r="A23" s="13"/>
      <c r="B23" s="13" t="s">
        <v>32</v>
      </c>
      <c r="C23" s="14">
        <v>0</v>
      </c>
      <c r="D23" s="14">
        <v>5</v>
      </c>
      <c r="E23" s="14">
        <f t="shared" si="0"/>
        <v>3</v>
      </c>
      <c r="F23" s="14">
        <v>5</v>
      </c>
      <c r="G23" s="13">
        <f t="shared" si="1"/>
        <v>3</v>
      </c>
      <c r="H23" s="13">
        <f t="shared" si="2"/>
        <v>6</v>
      </c>
    </row>
    <row r="24" ht="30" customHeight="1" spans="1:8">
      <c r="A24" s="13" t="s">
        <v>33</v>
      </c>
      <c r="B24" s="13" t="s">
        <v>34</v>
      </c>
      <c r="C24" s="14">
        <v>6</v>
      </c>
      <c r="D24" s="14">
        <v>20</v>
      </c>
      <c r="E24" s="14">
        <f t="shared" si="0"/>
        <v>12</v>
      </c>
      <c r="F24" s="14">
        <v>28</v>
      </c>
      <c r="G24" s="13">
        <f t="shared" si="1"/>
        <v>16</v>
      </c>
      <c r="H24" s="13">
        <f t="shared" si="2"/>
        <v>34</v>
      </c>
    </row>
    <row r="25" ht="30" customHeight="1" spans="1:8">
      <c r="A25" s="13"/>
      <c r="B25" s="13" t="s">
        <v>35</v>
      </c>
      <c r="C25" s="14">
        <v>0</v>
      </c>
      <c r="D25" s="14">
        <v>14</v>
      </c>
      <c r="E25" s="14">
        <f t="shared" si="0"/>
        <v>8</v>
      </c>
      <c r="F25" s="14">
        <v>5</v>
      </c>
      <c r="G25" s="13">
        <f t="shared" si="1"/>
        <v>3</v>
      </c>
      <c r="H25" s="13">
        <f t="shared" si="2"/>
        <v>11</v>
      </c>
    </row>
    <row r="26" ht="30" customHeight="1" spans="1:8">
      <c r="A26" s="13"/>
      <c r="B26" s="13" t="s">
        <v>36</v>
      </c>
      <c r="C26" s="14">
        <v>0</v>
      </c>
      <c r="D26" s="14">
        <v>2</v>
      </c>
      <c r="E26" s="14">
        <f t="shared" si="0"/>
        <v>1</v>
      </c>
      <c r="F26" s="14">
        <v>2</v>
      </c>
      <c r="G26" s="13">
        <f t="shared" si="1"/>
        <v>1</v>
      </c>
      <c r="H26" s="13">
        <f t="shared" si="2"/>
        <v>2</v>
      </c>
    </row>
    <row r="27" ht="30" customHeight="1" spans="1:8">
      <c r="A27" s="13"/>
      <c r="B27" s="13" t="s">
        <v>37</v>
      </c>
      <c r="C27" s="14">
        <v>0</v>
      </c>
      <c r="D27" s="14">
        <v>2</v>
      </c>
      <c r="E27" s="14">
        <f t="shared" si="0"/>
        <v>1</v>
      </c>
      <c r="F27" s="14">
        <v>2</v>
      </c>
      <c r="G27" s="13">
        <f t="shared" si="1"/>
        <v>1</v>
      </c>
      <c r="H27" s="13">
        <f t="shared" si="2"/>
        <v>2</v>
      </c>
    </row>
    <row r="28" ht="30" customHeight="1" spans="1:8">
      <c r="A28" s="13"/>
      <c r="B28" s="13" t="s">
        <v>38</v>
      </c>
      <c r="C28" s="14">
        <v>0</v>
      </c>
      <c r="D28" s="14">
        <v>2</v>
      </c>
      <c r="E28" s="14">
        <f t="shared" si="0"/>
        <v>1</v>
      </c>
      <c r="F28" s="14">
        <v>5</v>
      </c>
      <c r="G28" s="13">
        <f t="shared" si="1"/>
        <v>3</v>
      </c>
      <c r="H28" s="13">
        <f t="shared" si="2"/>
        <v>4</v>
      </c>
    </row>
    <row r="29" ht="30" customHeight="1" spans="1:8">
      <c r="A29" s="13" t="s">
        <v>39</v>
      </c>
      <c r="B29" s="13" t="s">
        <v>40</v>
      </c>
      <c r="C29" s="14">
        <v>5</v>
      </c>
      <c r="D29" s="14">
        <v>24</v>
      </c>
      <c r="E29" s="14">
        <f t="shared" si="0"/>
        <v>14</v>
      </c>
      <c r="F29" s="14">
        <v>23</v>
      </c>
      <c r="G29" s="13">
        <f t="shared" si="1"/>
        <v>13</v>
      </c>
      <c r="H29" s="13">
        <f t="shared" si="2"/>
        <v>32</v>
      </c>
    </row>
    <row r="30" ht="30" customHeight="1" spans="1:8">
      <c r="A30" s="13"/>
      <c r="B30" s="13" t="s">
        <v>41</v>
      </c>
      <c r="C30" s="14">
        <v>0</v>
      </c>
      <c r="D30" s="14">
        <v>20</v>
      </c>
      <c r="E30" s="14">
        <f t="shared" si="0"/>
        <v>12</v>
      </c>
      <c r="F30" s="14">
        <v>19</v>
      </c>
      <c r="G30" s="13">
        <f t="shared" si="1"/>
        <v>11</v>
      </c>
      <c r="H30" s="13">
        <f t="shared" si="2"/>
        <v>23</v>
      </c>
    </row>
    <row r="31" ht="30" customHeight="1" spans="1:8">
      <c r="A31" s="13"/>
      <c r="B31" s="13" t="s">
        <v>42</v>
      </c>
      <c r="C31" s="14">
        <v>0</v>
      </c>
      <c r="D31" s="14">
        <v>10</v>
      </c>
      <c r="E31" s="14">
        <f t="shared" si="0"/>
        <v>6</v>
      </c>
      <c r="F31" s="14">
        <v>9</v>
      </c>
      <c r="G31" s="13">
        <f t="shared" si="1"/>
        <v>5</v>
      </c>
      <c r="H31" s="13">
        <f t="shared" si="2"/>
        <v>11</v>
      </c>
    </row>
    <row r="32" ht="30" customHeight="1" spans="1:8">
      <c r="A32" s="13"/>
      <c r="B32" s="13" t="s">
        <v>43</v>
      </c>
      <c r="C32" s="14">
        <v>0</v>
      </c>
      <c r="D32" s="14">
        <v>3</v>
      </c>
      <c r="E32" s="14">
        <f t="shared" si="0"/>
        <v>1</v>
      </c>
      <c r="F32" s="14">
        <v>3</v>
      </c>
      <c r="G32" s="13">
        <f t="shared" si="1"/>
        <v>1</v>
      </c>
      <c r="H32" s="13">
        <f t="shared" si="2"/>
        <v>2</v>
      </c>
    </row>
    <row r="33" ht="30" customHeight="1" spans="1:8">
      <c r="A33" s="13" t="s">
        <v>44</v>
      </c>
      <c r="B33" s="13" t="s">
        <v>45</v>
      </c>
      <c r="C33" s="14">
        <v>5</v>
      </c>
      <c r="D33" s="14">
        <v>31</v>
      </c>
      <c r="E33" s="14">
        <f t="shared" si="0"/>
        <v>19</v>
      </c>
      <c r="F33" s="14">
        <v>31</v>
      </c>
      <c r="G33" s="13">
        <f t="shared" si="1"/>
        <v>18</v>
      </c>
      <c r="H33" s="13">
        <f t="shared" si="2"/>
        <v>42</v>
      </c>
    </row>
    <row r="34" ht="30" customHeight="1" spans="1:8">
      <c r="A34" s="13"/>
      <c r="B34" s="13" t="s">
        <v>46</v>
      </c>
      <c r="C34" s="14">
        <v>0</v>
      </c>
      <c r="D34" s="14">
        <v>12</v>
      </c>
      <c r="E34" s="14">
        <f t="shared" si="0"/>
        <v>7</v>
      </c>
      <c r="F34" s="14">
        <v>11</v>
      </c>
      <c r="G34" s="13">
        <f t="shared" si="1"/>
        <v>6</v>
      </c>
      <c r="H34" s="13">
        <f t="shared" si="2"/>
        <v>13</v>
      </c>
    </row>
    <row r="35" ht="30" customHeight="1" spans="1:8">
      <c r="A35" s="13"/>
      <c r="B35" s="13" t="s">
        <v>47</v>
      </c>
      <c r="C35" s="14">
        <v>0</v>
      </c>
      <c r="D35" s="14">
        <v>31</v>
      </c>
      <c r="E35" s="14">
        <f t="shared" si="0"/>
        <v>19</v>
      </c>
      <c r="F35" s="14">
        <v>30</v>
      </c>
      <c r="G35" s="13">
        <f t="shared" si="1"/>
        <v>18</v>
      </c>
      <c r="H35" s="13">
        <f t="shared" si="2"/>
        <v>37</v>
      </c>
    </row>
    <row r="36" ht="30" customHeight="1" spans="1:8">
      <c r="A36" s="13"/>
      <c r="B36" s="13" t="s">
        <v>48</v>
      </c>
      <c r="C36" s="14">
        <v>0</v>
      </c>
      <c r="D36" s="14">
        <v>22</v>
      </c>
      <c r="E36" s="14">
        <f t="shared" si="0"/>
        <v>13</v>
      </c>
      <c r="F36" s="14">
        <v>21</v>
      </c>
      <c r="G36" s="13">
        <f t="shared" si="1"/>
        <v>12</v>
      </c>
      <c r="H36" s="13">
        <f t="shared" si="2"/>
        <v>25</v>
      </c>
    </row>
    <row r="37" ht="30" customHeight="1" spans="1:8">
      <c r="A37" s="13" t="s">
        <v>49</v>
      </c>
      <c r="B37" s="13" t="s">
        <v>50</v>
      </c>
      <c r="C37" s="14">
        <v>5</v>
      </c>
      <c r="D37" s="14">
        <v>47</v>
      </c>
      <c r="E37" s="14">
        <f>FLOOR(D37*0.65,1)</f>
        <v>30</v>
      </c>
      <c r="F37" s="14">
        <v>100</v>
      </c>
      <c r="G37" s="13">
        <f t="shared" si="1"/>
        <v>60</v>
      </c>
      <c r="H37" s="13">
        <f t="shared" si="2"/>
        <v>95</v>
      </c>
    </row>
    <row r="38" ht="30" customHeight="1" spans="1:8">
      <c r="A38" s="13" t="s">
        <v>51</v>
      </c>
      <c r="B38" s="13" t="s">
        <v>52</v>
      </c>
      <c r="C38" s="14">
        <v>9</v>
      </c>
      <c r="D38" s="14">
        <v>24</v>
      </c>
      <c r="E38" s="14">
        <f t="shared" si="0"/>
        <v>14</v>
      </c>
      <c r="F38" s="14">
        <v>24</v>
      </c>
      <c r="G38" s="13">
        <f t="shared" si="1"/>
        <v>14</v>
      </c>
      <c r="H38" s="13">
        <f t="shared" si="2"/>
        <v>37</v>
      </c>
    </row>
    <row r="39" ht="30" customHeight="1" spans="1:8">
      <c r="A39" s="13"/>
      <c r="B39" s="13" t="s">
        <v>53</v>
      </c>
      <c r="C39" s="14">
        <v>0</v>
      </c>
      <c r="D39" s="14">
        <v>2</v>
      </c>
      <c r="E39" s="14">
        <f t="shared" ref="E39:E70" si="3">FLOOR(D39*0.62,1)</f>
        <v>1</v>
      </c>
      <c r="F39" s="14">
        <v>2</v>
      </c>
      <c r="G39" s="13">
        <f t="shared" ref="G39:G70" si="4">FLOOR(F39*0.6,1)</f>
        <v>1</v>
      </c>
      <c r="H39" s="13">
        <f t="shared" ref="H39:H71" si="5">C39+E39+G39</f>
        <v>2</v>
      </c>
    </row>
    <row r="40" ht="30" customHeight="1" spans="1:8">
      <c r="A40" s="13"/>
      <c r="B40" s="13" t="s">
        <v>54</v>
      </c>
      <c r="C40" s="14">
        <v>0</v>
      </c>
      <c r="D40" s="14">
        <v>2</v>
      </c>
      <c r="E40" s="14">
        <f t="shared" si="3"/>
        <v>1</v>
      </c>
      <c r="F40" s="14">
        <v>0</v>
      </c>
      <c r="G40" s="13">
        <f t="shared" si="4"/>
        <v>0</v>
      </c>
      <c r="H40" s="13">
        <f t="shared" si="5"/>
        <v>1</v>
      </c>
    </row>
    <row r="41" ht="30" customHeight="1" spans="1:8">
      <c r="A41" s="13"/>
      <c r="B41" s="13" t="s">
        <v>55</v>
      </c>
      <c r="C41" s="14">
        <v>0</v>
      </c>
      <c r="D41" s="14">
        <v>4</v>
      </c>
      <c r="E41" s="14">
        <f t="shared" si="3"/>
        <v>2</v>
      </c>
      <c r="F41" s="14">
        <v>3</v>
      </c>
      <c r="G41" s="13">
        <f t="shared" si="4"/>
        <v>1</v>
      </c>
      <c r="H41" s="13">
        <f t="shared" si="5"/>
        <v>3</v>
      </c>
    </row>
    <row r="42" ht="30" customHeight="1" spans="1:8">
      <c r="A42" s="13"/>
      <c r="B42" s="13" t="s">
        <v>56</v>
      </c>
      <c r="C42" s="14">
        <v>0</v>
      </c>
      <c r="D42" s="14">
        <v>4</v>
      </c>
      <c r="E42" s="14">
        <f t="shared" si="3"/>
        <v>2</v>
      </c>
      <c r="F42" s="14">
        <v>3</v>
      </c>
      <c r="G42" s="13">
        <f t="shared" si="4"/>
        <v>1</v>
      </c>
      <c r="H42" s="13">
        <f t="shared" si="5"/>
        <v>3</v>
      </c>
    </row>
    <row r="43" ht="30" customHeight="1" spans="1:8">
      <c r="A43" s="13"/>
      <c r="B43" s="13" t="s">
        <v>57</v>
      </c>
      <c r="C43" s="14">
        <v>0</v>
      </c>
      <c r="D43" s="14">
        <v>6</v>
      </c>
      <c r="E43" s="14">
        <f t="shared" si="3"/>
        <v>3</v>
      </c>
      <c r="F43" s="14">
        <v>5</v>
      </c>
      <c r="G43" s="13">
        <f t="shared" si="4"/>
        <v>3</v>
      </c>
      <c r="H43" s="13">
        <f t="shared" si="5"/>
        <v>6</v>
      </c>
    </row>
    <row r="44" ht="30" customHeight="1" spans="1:8">
      <c r="A44" s="13" t="s">
        <v>51</v>
      </c>
      <c r="B44" s="13" t="s">
        <v>58</v>
      </c>
      <c r="C44" s="14">
        <v>0</v>
      </c>
      <c r="D44" s="14">
        <v>4</v>
      </c>
      <c r="E44" s="14">
        <f t="shared" si="3"/>
        <v>2</v>
      </c>
      <c r="F44" s="14">
        <v>3</v>
      </c>
      <c r="G44" s="13">
        <f t="shared" si="4"/>
        <v>1</v>
      </c>
      <c r="H44" s="13">
        <f t="shared" si="5"/>
        <v>3</v>
      </c>
    </row>
    <row r="45" ht="30" customHeight="1" spans="1:8">
      <c r="A45" s="13"/>
      <c r="B45" s="13" t="s">
        <v>59</v>
      </c>
      <c r="C45" s="14">
        <v>0</v>
      </c>
      <c r="D45" s="14">
        <v>4</v>
      </c>
      <c r="E45" s="14">
        <f t="shared" si="3"/>
        <v>2</v>
      </c>
      <c r="F45" s="14">
        <v>3</v>
      </c>
      <c r="G45" s="13">
        <f t="shared" si="4"/>
        <v>1</v>
      </c>
      <c r="H45" s="13">
        <f t="shared" si="5"/>
        <v>3</v>
      </c>
    </row>
    <row r="46" ht="30" customHeight="1" spans="1:8">
      <c r="A46" s="13" t="s">
        <v>60</v>
      </c>
      <c r="B46" s="13" t="s">
        <v>61</v>
      </c>
      <c r="C46" s="14">
        <v>7</v>
      </c>
      <c r="D46" s="14">
        <v>37</v>
      </c>
      <c r="E46" s="14">
        <f t="shared" si="3"/>
        <v>22</v>
      </c>
      <c r="F46" s="14">
        <v>37</v>
      </c>
      <c r="G46" s="13">
        <f t="shared" si="4"/>
        <v>22</v>
      </c>
      <c r="H46" s="13">
        <f t="shared" si="5"/>
        <v>51</v>
      </c>
    </row>
    <row r="47" ht="30" customHeight="1" spans="1:8">
      <c r="A47" s="13"/>
      <c r="B47" s="13" t="s">
        <v>62</v>
      </c>
      <c r="C47" s="14">
        <v>0</v>
      </c>
      <c r="D47" s="14">
        <v>2</v>
      </c>
      <c r="E47" s="14">
        <f t="shared" si="3"/>
        <v>1</v>
      </c>
      <c r="F47" s="14">
        <v>2</v>
      </c>
      <c r="G47" s="13">
        <f t="shared" si="4"/>
        <v>1</v>
      </c>
      <c r="H47" s="13">
        <f t="shared" si="5"/>
        <v>2</v>
      </c>
    </row>
    <row r="48" ht="30" customHeight="1" spans="1:8">
      <c r="A48" s="13"/>
      <c r="B48" s="13" t="s">
        <v>63</v>
      </c>
      <c r="C48" s="14">
        <v>0</v>
      </c>
      <c r="D48" s="14">
        <v>11</v>
      </c>
      <c r="E48" s="14">
        <f t="shared" si="3"/>
        <v>6</v>
      </c>
      <c r="F48" s="14">
        <v>10</v>
      </c>
      <c r="G48" s="13">
        <f t="shared" si="4"/>
        <v>6</v>
      </c>
      <c r="H48" s="13">
        <f t="shared" si="5"/>
        <v>12</v>
      </c>
    </row>
    <row r="49" ht="30" customHeight="1" spans="1:8">
      <c r="A49" s="13"/>
      <c r="B49" s="13" t="s">
        <v>64</v>
      </c>
      <c r="C49" s="14">
        <v>0</v>
      </c>
      <c r="D49" s="14">
        <v>19</v>
      </c>
      <c r="E49" s="14">
        <f t="shared" si="3"/>
        <v>11</v>
      </c>
      <c r="F49" s="14">
        <v>18</v>
      </c>
      <c r="G49" s="13">
        <f t="shared" si="4"/>
        <v>10</v>
      </c>
      <c r="H49" s="13">
        <f t="shared" si="5"/>
        <v>21</v>
      </c>
    </row>
    <row r="50" ht="30" customHeight="1" spans="1:8">
      <c r="A50" s="13"/>
      <c r="B50" s="13" t="s">
        <v>65</v>
      </c>
      <c r="C50" s="14">
        <v>0</v>
      </c>
      <c r="D50" s="14">
        <v>12</v>
      </c>
      <c r="E50" s="14">
        <f t="shared" si="3"/>
        <v>7</v>
      </c>
      <c r="F50" s="14">
        <v>12</v>
      </c>
      <c r="G50" s="13">
        <f t="shared" si="4"/>
        <v>7</v>
      </c>
      <c r="H50" s="13">
        <f t="shared" si="5"/>
        <v>14</v>
      </c>
    </row>
    <row r="51" ht="30" customHeight="1" spans="1:8">
      <c r="A51" s="13"/>
      <c r="B51" s="13" t="s">
        <v>66</v>
      </c>
      <c r="C51" s="14">
        <v>0</v>
      </c>
      <c r="D51" s="14">
        <v>20</v>
      </c>
      <c r="E51" s="14">
        <f t="shared" si="3"/>
        <v>12</v>
      </c>
      <c r="F51" s="14">
        <v>20</v>
      </c>
      <c r="G51" s="13">
        <f t="shared" si="4"/>
        <v>12</v>
      </c>
      <c r="H51" s="13">
        <f t="shared" si="5"/>
        <v>24</v>
      </c>
    </row>
    <row r="52" ht="30" customHeight="1" spans="1:8">
      <c r="A52" s="13" t="s">
        <v>67</v>
      </c>
      <c r="B52" s="13" t="s">
        <v>68</v>
      </c>
      <c r="C52" s="14">
        <v>7</v>
      </c>
      <c r="D52" s="14">
        <v>21</v>
      </c>
      <c r="E52" s="14">
        <f t="shared" si="3"/>
        <v>13</v>
      </c>
      <c r="F52" s="14">
        <v>21</v>
      </c>
      <c r="G52" s="13">
        <f t="shared" si="4"/>
        <v>12</v>
      </c>
      <c r="H52" s="13">
        <f t="shared" si="5"/>
        <v>32</v>
      </c>
    </row>
    <row r="53" ht="30" customHeight="1" spans="1:8">
      <c r="A53" s="13"/>
      <c r="B53" s="13" t="s">
        <v>69</v>
      </c>
      <c r="C53" s="14">
        <v>0</v>
      </c>
      <c r="D53" s="14">
        <v>11</v>
      </c>
      <c r="E53" s="14">
        <f t="shared" si="3"/>
        <v>6</v>
      </c>
      <c r="F53" s="14">
        <v>10</v>
      </c>
      <c r="G53" s="13">
        <f t="shared" si="4"/>
        <v>6</v>
      </c>
      <c r="H53" s="13">
        <f t="shared" si="5"/>
        <v>12</v>
      </c>
    </row>
    <row r="54" ht="30" customHeight="1" spans="1:8">
      <c r="A54" s="13"/>
      <c r="B54" s="13" t="s">
        <v>70</v>
      </c>
      <c r="C54" s="14">
        <v>0</v>
      </c>
      <c r="D54" s="14">
        <v>7</v>
      </c>
      <c r="E54" s="14">
        <f t="shared" si="3"/>
        <v>4</v>
      </c>
      <c r="F54" s="14">
        <v>6</v>
      </c>
      <c r="G54" s="13">
        <f t="shared" si="4"/>
        <v>3</v>
      </c>
      <c r="H54" s="13">
        <f t="shared" si="5"/>
        <v>7</v>
      </c>
    </row>
    <row r="55" ht="30" customHeight="1" spans="1:8">
      <c r="A55" s="13"/>
      <c r="B55" s="13" t="s">
        <v>71</v>
      </c>
      <c r="C55" s="14">
        <v>0</v>
      </c>
      <c r="D55" s="14">
        <v>8</v>
      </c>
      <c r="E55" s="14">
        <f t="shared" si="3"/>
        <v>4</v>
      </c>
      <c r="F55" s="14">
        <v>7</v>
      </c>
      <c r="G55" s="13">
        <f t="shared" si="4"/>
        <v>4</v>
      </c>
      <c r="H55" s="13">
        <f t="shared" si="5"/>
        <v>8</v>
      </c>
    </row>
    <row r="56" ht="30" customHeight="1" spans="1:8">
      <c r="A56" s="13"/>
      <c r="B56" s="13" t="s">
        <v>72</v>
      </c>
      <c r="C56" s="14">
        <v>0</v>
      </c>
      <c r="D56" s="14">
        <v>15</v>
      </c>
      <c r="E56" s="14">
        <f t="shared" si="3"/>
        <v>9</v>
      </c>
      <c r="F56" s="14">
        <v>14</v>
      </c>
      <c r="G56" s="13">
        <f t="shared" si="4"/>
        <v>8</v>
      </c>
      <c r="H56" s="13">
        <f t="shared" si="5"/>
        <v>17</v>
      </c>
    </row>
    <row r="57" ht="30" customHeight="1" spans="1:8">
      <c r="A57" s="13"/>
      <c r="B57" s="13" t="s">
        <v>73</v>
      </c>
      <c r="C57" s="14">
        <v>0</v>
      </c>
      <c r="D57" s="14">
        <v>5</v>
      </c>
      <c r="E57" s="14">
        <f t="shared" si="3"/>
        <v>3</v>
      </c>
      <c r="F57" s="14">
        <v>5</v>
      </c>
      <c r="G57" s="13">
        <f t="shared" si="4"/>
        <v>3</v>
      </c>
      <c r="H57" s="13">
        <f t="shared" si="5"/>
        <v>6</v>
      </c>
    </row>
    <row r="58" ht="30" customHeight="1" spans="1:8">
      <c r="A58" s="13" t="s">
        <v>74</v>
      </c>
      <c r="B58" s="13" t="s">
        <v>75</v>
      </c>
      <c r="C58" s="14">
        <v>5</v>
      </c>
      <c r="D58" s="14">
        <v>23</v>
      </c>
      <c r="E58" s="14">
        <f>FLOOR(D58*0.65,1)</f>
        <v>14</v>
      </c>
      <c r="F58" s="14">
        <v>23</v>
      </c>
      <c r="G58" s="13">
        <f t="shared" si="4"/>
        <v>13</v>
      </c>
      <c r="H58" s="13">
        <f t="shared" si="5"/>
        <v>32</v>
      </c>
    </row>
    <row r="59" ht="30" customHeight="1" spans="1:8">
      <c r="A59" s="13" t="s">
        <v>76</v>
      </c>
      <c r="B59" s="13" t="s">
        <v>77</v>
      </c>
      <c r="C59" s="14">
        <v>4</v>
      </c>
      <c r="D59" s="14">
        <v>32</v>
      </c>
      <c r="E59" s="14">
        <f>FLOOR(D59*0.68,1)</f>
        <v>21</v>
      </c>
      <c r="F59" s="14">
        <v>90</v>
      </c>
      <c r="G59" s="13">
        <f t="shared" si="4"/>
        <v>54</v>
      </c>
      <c r="H59" s="13">
        <f t="shared" si="5"/>
        <v>79</v>
      </c>
    </row>
    <row r="60" ht="30" customHeight="1" spans="1:8">
      <c r="A60" s="15" t="s">
        <v>78</v>
      </c>
      <c r="B60" s="13" t="s">
        <v>79</v>
      </c>
      <c r="C60" s="14">
        <v>6</v>
      </c>
      <c r="D60" s="14">
        <v>34</v>
      </c>
      <c r="E60" s="14">
        <f t="shared" si="3"/>
        <v>21</v>
      </c>
      <c r="F60" s="14">
        <v>34</v>
      </c>
      <c r="G60" s="13">
        <f t="shared" si="4"/>
        <v>20</v>
      </c>
      <c r="H60" s="13">
        <f t="shared" si="5"/>
        <v>47</v>
      </c>
    </row>
    <row r="61" ht="30" customHeight="1" spans="1:8">
      <c r="A61" s="16"/>
      <c r="B61" s="13" t="s">
        <v>80</v>
      </c>
      <c r="C61" s="14">
        <v>0</v>
      </c>
      <c r="D61" s="14">
        <v>12</v>
      </c>
      <c r="E61" s="14">
        <f t="shared" si="3"/>
        <v>7</v>
      </c>
      <c r="F61" s="14">
        <v>40</v>
      </c>
      <c r="G61" s="13">
        <f t="shared" si="4"/>
        <v>24</v>
      </c>
      <c r="H61" s="13">
        <f t="shared" si="5"/>
        <v>31</v>
      </c>
    </row>
    <row r="62" ht="30" customHeight="1" spans="1:8">
      <c r="A62" s="16"/>
      <c r="B62" s="13" t="s">
        <v>81</v>
      </c>
      <c r="C62" s="14">
        <v>0</v>
      </c>
      <c r="D62" s="14">
        <v>5</v>
      </c>
      <c r="E62" s="14">
        <f t="shared" si="3"/>
        <v>3</v>
      </c>
      <c r="F62" s="14">
        <v>4</v>
      </c>
      <c r="G62" s="13">
        <f t="shared" si="4"/>
        <v>2</v>
      </c>
      <c r="H62" s="13">
        <f t="shared" si="5"/>
        <v>5</v>
      </c>
    </row>
    <row r="63" ht="26" customHeight="1" spans="1:8">
      <c r="A63" s="16"/>
      <c r="B63" s="13" t="s">
        <v>82</v>
      </c>
      <c r="C63" s="14">
        <v>0</v>
      </c>
      <c r="D63" s="14">
        <v>6</v>
      </c>
      <c r="E63" s="14">
        <f t="shared" si="3"/>
        <v>3</v>
      </c>
      <c r="F63" s="14">
        <v>5</v>
      </c>
      <c r="G63" s="13">
        <f t="shared" si="4"/>
        <v>3</v>
      </c>
      <c r="H63" s="13">
        <f t="shared" si="5"/>
        <v>6</v>
      </c>
    </row>
    <row r="64" ht="26" customHeight="1" spans="1:8">
      <c r="A64" s="17"/>
      <c r="B64" s="13" t="s">
        <v>83</v>
      </c>
      <c r="C64" s="14">
        <v>0</v>
      </c>
      <c r="D64" s="14">
        <v>10</v>
      </c>
      <c r="E64" s="14">
        <f t="shared" si="3"/>
        <v>6</v>
      </c>
      <c r="F64" s="14">
        <v>9</v>
      </c>
      <c r="G64" s="13">
        <f t="shared" si="4"/>
        <v>5</v>
      </c>
      <c r="H64" s="13">
        <f t="shared" si="5"/>
        <v>11</v>
      </c>
    </row>
    <row r="65" ht="30" customHeight="1" spans="1:8">
      <c r="A65" s="13" t="s">
        <v>84</v>
      </c>
      <c r="B65" s="13" t="s">
        <v>85</v>
      </c>
      <c r="C65" s="14">
        <v>4</v>
      </c>
      <c r="D65" s="14">
        <v>29</v>
      </c>
      <c r="E65" s="14">
        <f t="shared" si="3"/>
        <v>17</v>
      </c>
      <c r="F65" s="14">
        <v>28</v>
      </c>
      <c r="G65" s="13">
        <f t="shared" si="4"/>
        <v>16</v>
      </c>
      <c r="H65" s="13">
        <f t="shared" si="5"/>
        <v>37</v>
      </c>
    </row>
    <row r="66" ht="30" customHeight="1" spans="1:8">
      <c r="A66" s="13"/>
      <c r="B66" s="13" t="s">
        <v>86</v>
      </c>
      <c r="C66" s="14">
        <v>0</v>
      </c>
      <c r="D66" s="14">
        <v>3</v>
      </c>
      <c r="E66" s="14">
        <f t="shared" si="3"/>
        <v>1</v>
      </c>
      <c r="F66" s="14">
        <v>2</v>
      </c>
      <c r="G66" s="13">
        <f t="shared" si="4"/>
        <v>1</v>
      </c>
      <c r="H66" s="13">
        <f t="shared" si="5"/>
        <v>2</v>
      </c>
    </row>
    <row r="67" ht="30" customHeight="1" spans="1:8">
      <c r="A67" s="13"/>
      <c r="B67" s="13" t="s">
        <v>87</v>
      </c>
      <c r="C67" s="14">
        <v>0</v>
      </c>
      <c r="D67" s="14">
        <v>17</v>
      </c>
      <c r="E67" s="14">
        <f t="shared" si="3"/>
        <v>10</v>
      </c>
      <c r="F67" s="14">
        <v>30</v>
      </c>
      <c r="G67" s="13">
        <f t="shared" si="4"/>
        <v>18</v>
      </c>
      <c r="H67" s="13">
        <f t="shared" si="5"/>
        <v>28</v>
      </c>
    </row>
    <row r="68" ht="30" customHeight="1" spans="1:8">
      <c r="A68" s="13" t="s">
        <v>88</v>
      </c>
      <c r="B68" s="13" t="s">
        <v>89</v>
      </c>
      <c r="C68" s="14">
        <v>3</v>
      </c>
      <c r="D68" s="14">
        <v>3</v>
      </c>
      <c r="E68" s="14">
        <f t="shared" si="3"/>
        <v>1</v>
      </c>
      <c r="F68" s="14">
        <v>3</v>
      </c>
      <c r="G68" s="13">
        <f t="shared" si="4"/>
        <v>1</v>
      </c>
      <c r="H68" s="13">
        <f t="shared" si="5"/>
        <v>5</v>
      </c>
    </row>
    <row r="69" ht="30" customHeight="1" spans="1:8">
      <c r="A69" s="13" t="s">
        <v>90</v>
      </c>
      <c r="B69" s="13" t="s">
        <v>91</v>
      </c>
      <c r="C69" s="14">
        <v>3</v>
      </c>
      <c r="D69" s="14">
        <v>12</v>
      </c>
      <c r="E69" s="14">
        <f t="shared" si="3"/>
        <v>7</v>
      </c>
      <c r="F69" s="14">
        <v>12</v>
      </c>
      <c r="G69" s="13">
        <f t="shared" si="4"/>
        <v>7</v>
      </c>
      <c r="H69" s="13">
        <f t="shared" si="5"/>
        <v>17</v>
      </c>
    </row>
    <row r="70" ht="30" customHeight="1" spans="1:8">
      <c r="A70" s="13" t="s">
        <v>92</v>
      </c>
      <c r="B70" s="13" t="s">
        <v>93</v>
      </c>
      <c r="C70" s="14">
        <v>3</v>
      </c>
      <c r="D70" s="14">
        <v>44</v>
      </c>
      <c r="E70" s="14">
        <f t="shared" si="3"/>
        <v>27</v>
      </c>
      <c r="F70" s="14">
        <v>44</v>
      </c>
      <c r="G70" s="13">
        <f t="shared" si="4"/>
        <v>26</v>
      </c>
      <c r="H70" s="13">
        <f t="shared" si="5"/>
        <v>56</v>
      </c>
    </row>
    <row r="71" ht="30" customHeight="1" spans="1:8">
      <c r="A71" s="13" t="s">
        <v>8</v>
      </c>
      <c r="B71" s="13"/>
      <c r="C71" s="14">
        <f>SUM(C6:C70)</f>
        <v>100</v>
      </c>
      <c r="D71" s="14">
        <f>SUM(D6:D70)</f>
        <v>1097</v>
      </c>
      <c r="E71" s="14">
        <f>SUM(E6:E70)</f>
        <v>652</v>
      </c>
      <c r="F71" s="14">
        <f>SUM(F6:F70)</f>
        <v>1286</v>
      </c>
      <c r="G71" s="13">
        <f>SUM(G6:G70)</f>
        <v>748</v>
      </c>
      <c r="H71" s="13">
        <f t="shared" si="5"/>
        <v>1500</v>
      </c>
    </row>
  </sheetData>
  <mergeCells count="23">
    <mergeCell ref="A2:H2"/>
    <mergeCell ref="C3:H3"/>
    <mergeCell ref="A71:B71"/>
    <mergeCell ref="A3:A5"/>
    <mergeCell ref="A7:A9"/>
    <mergeCell ref="A11:A15"/>
    <mergeCell ref="A17:A23"/>
    <mergeCell ref="A24:A28"/>
    <mergeCell ref="A29:A32"/>
    <mergeCell ref="A33:A36"/>
    <mergeCell ref="A38:A43"/>
    <mergeCell ref="A44:A45"/>
    <mergeCell ref="A46:A51"/>
    <mergeCell ref="A52:A57"/>
    <mergeCell ref="A60:A64"/>
    <mergeCell ref="A65:A67"/>
    <mergeCell ref="B3:B5"/>
    <mergeCell ref="C4:C5"/>
    <mergeCell ref="D4:D5"/>
    <mergeCell ref="E4:E5"/>
    <mergeCell ref="F4:F5"/>
    <mergeCell ref="G4:G5"/>
    <mergeCell ref="H4:H5"/>
  </mergeCells>
  <pageMargins left="0.708333333333333" right="0.511805555555556" top="0.747916666666667" bottom="0.747916666666667" header="0.314583333333333" footer="0.314583333333333"/>
  <pageSetup paperSize="9" fitToHeight="0" orientation="portrait" horizontalDpi="600"/>
  <headerFooter alignWithMargins="0"/>
  <rowBreaks count="3" manualBreakCount="3">
    <brk id="23" max="16383" man="1"/>
    <brk id="43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吴彦惠</dc:creator>
  <cp:lastModifiedBy>晴天LYT</cp:lastModifiedBy>
  <dcterms:created xsi:type="dcterms:W3CDTF">2024-08-26T17:29:00Z</dcterms:created>
  <dcterms:modified xsi:type="dcterms:W3CDTF">2024-10-10T06:43:43Z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FAD7BC89DFFF4AA1A14EEB14D10BDFD4_13</vt:lpwstr>
  </property>
</Properties>
</file>